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Area" localSheetId="0">'F6d_EAEPED_CF'!$A$1:$I$96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<sst xmlns="http://schemas.openxmlformats.org/spreadsheetml/2006/main" count="80" uniqueCount="48">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</sst>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center"/>
    </xf>
    <xf numFmtId="164" fontId="37" fillId="0" borderId="28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1857375</xdr:colOff>
      <xdr:row>5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76225" y="209550"/>
          <a:ext cx="1819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89</xdr:row>
      <xdr:rowOff>180975</xdr:rowOff>
    </xdr:from>
    <xdr:to>
      <xdr:col>2</xdr:col>
      <xdr:colOff>571500</xdr:colOff>
      <xdr:row>95</xdr:row>
      <xdr:rowOff>9525</xdr:rowOff>
    </xdr:to>
    <xdr:grpSp>
      <xdr:nvGrpSpPr>
        <xdr:cNvPr id="2" name="5 Grupo"/>
        <xdr:cNvGrpSpPr>
          <a:grpSpLocks/>
        </xdr:cNvGrpSpPr>
      </xdr:nvGrpSpPr>
      <xdr:grpSpPr>
        <a:xfrm>
          <a:off x="438150" y="15278100"/>
          <a:ext cx="389572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800100</xdr:colOff>
      <xdr:row>89</xdr:row>
      <xdr:rowOff>180975</xdr:rowOff>
    </xdr:from>
    <xdr:to>
      <xdr:col>7</xdr:col>
      <xdr:colOff>790575</xdr:colOff>
      <xdr:row>95</xdr:row>
      <xdr:rowOff>9525</xdr:rowOff>
    </xdr:to>
    <xdr:grpSp>
      <xdr:nvGrpSpPr>
        <xdr:cNvPr id="5" name="6 Grupo"/>
        <xdr:cNvGrpSpPr>
          <a:grpSpLocks/>
        </xdr:cNvGrpSpPr>
      </xdr:nvGrpSpPr>
      <xdr:grpSpPr>
        <a:xfrm>
          <a:off x="5219700" y="15278100"/>
          <a:ext cx="3790950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B77" sqref="B77"/>
    </sheetView>
  </sheetViews>
  <sheetFormatPr defaultColWidth="11.00390625" defaultRowHeight="15"/>
  <cols>
    <col min="1" max="1" width="3.57421875" style="3" customWidth="1"/>
    <col min="2" max="2" width="52.8515625" style="3" customWidth="1"/>
    <col min="3" max="3" width="9.8515625" style="3" bestFit="1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9" width="3.421875" style="3" customWidth="1"/>
    <col min="10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5.75" customHeight="1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5.75" customHeight="1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5154078.16</v>
      </c>
      <c r="D11" s="4">
        <f t="shared" si="0"/>
        <v>125.8</v>
      </c>
      <c r="E11" s="4">
        <f t="shared" si="0"/>
        <v>5154203.96</v>
      </c>
      <c r="F11" s="4">
        <f t="shared" si="0"/>
        <v>1172514.77</v>
      </c>
      <c r="G11" s="4">
        <f t="shared" si="0"/>
        <v>1132000.89</v>
      </c>
      <c r="H11" s="4">
        <f t="shared" si="0"/>
        <v>3981689.19</v>
      </c>
    </row>
    <row r="12" spans="2:8" ht="12.75">
      <c r="B12" s="8" t="s">
        <v>12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SUM(G13:G20)</f>
        <v>0</v>
      </c>
      <c r="H12" s="4">
        <f>E12-F12</f>
        <v>0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/>
      <c r="D14" s="5"/>
      <c r="E14" s="5">
        <f aca="true" t="shared" si="2" ref="E14:E20">C14+D14</f>
        <v>0</v>
      </c>
      <c r="F14" s="5"/>
      <c r="G14" s="5"/>
      <c r="H14" s="5">
        <f t="shared" si="1"/>
        <v>0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5154078.16</v>
      </c>
      <c r="D22" s="4">
        <f>SUM(D23:D29)</f>
        <v>125.8</v>
      </c>
      <c r="E22" s="4">
        <f>SUM(E23:E29)</f>
        <v>5154203.96</v>
      </c>
      <c r="F22" s="4">
        <f>SUM(F23:F29)</f>
        <v>1172514.77</v>
      </c>
      <c r="G22" s="4">
        <f>SUM(G23:G29)</f>
        <v>1132000.89</v>
      </c>
      <c r="H22" s="4">
        <f aca="true" t="shared" si="3" ref="H22:H29">E22-F22</f>
        <v>3981689.19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>
        <v>5154078.16</v>
      </c>
      <c r="D29" s="5">
        <v>125.8</v>
      </c>
      <c r="E29" s="5">
        <f t="shared" si="4"/>
        <v>5154203.96</v>
      </c>
      <c r="F29" s="5">
        <v>1172514.77</v>
      </c>
      <c r="G29" s="5">
        <v>1132000.89</v>
      </c>
      <c r="H29" s="5">
        <f t="shared" si="3"/>
        <v>3981689.19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>G49+G59+G68+G79</f>
        <v>0</v>
      </c>
      <c r="H48" s="4">
        <f aca="true" t="shared" si="7" ref="H48:H83">E48-F48</f>
        <v>0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>SUM(G60:G66)</f>
        <v>0</v>
      </c>
      <c r="H59" s="4">
        <f t="shared" si="7"/>
        <v>0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34"/>
      <c r="C78" s="35"/>
      <c r="D78" s="35"/>
      <c r="E78" s="35"/>
      <c r="F78" s="35"/>
      <c r="G78" s="35"/>
      <c r="H78" s="3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5154078.16</v>
      </c>
      <c r="D85" s="4">
        <f t="shared" si="11"/>
        <v>125.8</v>
      </c>
      <c r="E85" s="4">
        <f t="shared" si="11"/>
        <v>5154203.96</v>
      </c>
      <c r="F85" s="4">
        <f t="shared" si="11"/>
        <v>1172514.77</v>
      </c>
      <c r="G85" s="4">
        <f t="shared" si="11"/>
        <v>1132000.89</v>
      </c>
      <c r="H85" s="4">
        <f t="shared" si="11"/>
        <v>3981689.19</v>
      </c>
    </row>
    <row r="86" spans="2:8" ht="13.5" thickBot="1">
      <c r="B86" s="10"/>
      <c r="C86" s="6"/>
      <c r="D86" s="6"/>
      <c r="E86" s="6"/>
      <c r="F86" s="6"/>
      <c r="G86" s="6"/>
      <c r="H86" s="6"/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2022-04-19T17:59:33Z</cp:lastPrinted>
  <dcterms:created xsi:type="dcterms:W3CDTF">2016-10-11T20:47:09Z</dcterms:created>
  <dcterms:modified xsi:type="dcterms:W3CDTF">2022-04-19T17:59:37Z</dcterms:modified>
  <cp:category/>
  <cp:version/>
  <cp:contentType/>
  <cp:contentStatus/>
</cp:coreProperties>
</file>